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480" windowHeight="39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<sst xmlns="http://schemas.openxmlformats.org/spreadsheetml/2006/main" count="37" uniqueCount="36">
  <si>
    <t>Розрахунок</t>
  </si>
  <si>
    <t>Витрати</t>
  </si>
  <si>
    <t>Планові витрати для бюджетних споживачів</t>
  </si>
  <si>
    <t>В тому числі:</t>
  </si>
  <si>
    <t>Відрахування на соціальне страхування</t>
  </si>
  <si>
    <t>Всього витрати з операційної діяльності</t>
  </si>
  <si>
    <t>Планова собівартість 1 Гкал.</t>
  </si>
  <si>
    <t>Дрова</t>
  </si>
  <si>
    <t>довідка про штатну структуру і з/п</t>
  </si>
  <si>
    <t>Норми виробітку теплової енергії прораховувалися з досягнення санітарних норм температурного режиму</t>
  </si>
  <si>
    <t xml:space="preserve">Директор </t>
  </si>
  <si>
    <t xml:space="preserve"> </t>
  </si>
  <si>
    <t>Оренда котельні</t>
  </si>
  <si>
    <t>1.Прямі матеріальні витрати</t>
  </si>
  <si>
    <t>Вартість 1 Гкал теплової енергії, грн.</t>
  </si>
  <si>
    <t>2.Прямі витрати з оплати праці</t>
  </si>
  <si>
    <t>3.Інші прямі витрати</t>
  </si>
  <si>
    <t>4.Загальновиробничі витрати</t>
  </si>
  <si>
    <t>Екологічний податок</t>
  </si>
  <si>
    <t>5. Адміністративні витрати</t>
  </si>
  <si>
    <t>Амортизація</t>
  </si>
  <si>
    <t>Професійні послуги(юридичні,аудит,консалтинг)</t>
  </si>
  <si>
    <t xml:space="preserve">Середньоплановий річний обсяг реалізації  Гкал </t>
  </si>
  <si>
    <t>37% від нарахованої суми</t>
  </si>
  <si>
    <t>Податок підприємства,5%, грн.</t>
  </si>
  <si>
    <t>Адміністративні витрати</t>
  </si>
  <si>
    <t>Матеріали</t>
  </si>
  <si>
    <t xml:space="preserve"> річне обслуговування системи</t>
  </si>
  <si>
    <t>навчання персоналу, дозвільна документація</t>
  </si>
  <si>
    <t>Водопостачання</t>
  </si>
  <si>
    <t>підживлення системи</t>
  </si>
  <si>
    <t>планових витрат на послуги з теплопостачання за сезон 2014-2015 року</t>
  </si>
  <si>
    <t>470  грн/м3 (з врахуванням доставки та розпилу), з ПДВ</t>
  </si>
  <si>
    <t xml:space="preserve"> зв'язок, світло, послуги банку</t>
  </si>
  <si>
    <t>Піцик І.Р.</t>
  </si>
  <si>
    <t>Прибуток підприємства,15%, грн.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</si>
</sst>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84" fontId="7" fillId="0" borderId="10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/>
    </xf>
    <xf numFmtId="184" fontId="8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11" fillId="0" borderId="0" xfId="0" applyFont="1" applyAlignment="1">
      <alignment horizontal="right"/>
    </xf>
    <xf numFmtId="0" fontId="45" fillId="0" borderId="12" xfId="0" applyFont="1" applyBorder="1" applyAlignment="1">
      <alignment horizontal="center"/>
    </xf>
    <xf numFmtId="184" fontId="7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 horizontal="justify"/>
    </xf>
    <xf numFmtId="0" fontId="7" fillId="0" borderId="0" xfId="0" applyFont="1" applyAlignment="1">
      <alignment horizontal="justify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3">
      <selection activeCell="B5" sqref="B5"/>
    </sheetView>
  </sheetViews>
  <sheetFormatPr defaultColWidth="9.140625" defaultRowHeight="15"/>
  <cols>
    <col min="1" max="1" width="41.00390625" style="0" customWidth="1"/>
    <col min="2" max="2" width="38.57421875" style="0" customWidth="1"/>
    <col min="4" max="4" width="20.8515625" style="0" customWidth="1"/>
  </cols>
  <sheetData>
    <row r="1" spans="1:7" ht="15" customHeight="1">
      <c r="A1" s="23" t="s">
        <v>0</v>
      </c>
      <c r="B1" s="23"/>
      <c r="C1" s="13"/>
      <c r="D1" s="13"/>
      <c r="E1" s="13"/>
      <c r="F1" s="13"/>
      <c r="G1" s="13"/>
    </row>
    <row r="2" spans="1:7" ht="15.75" customHeight="1">
      <c r="A2" s="23" t="s">
        <v>31</v>
      </c>
      <c r="B2" s="23"/>
      <c r="C2" s="13"/>
      <c r="D2" s="13"/>
      <c r="E2" s="13"/>
      <c r="F2" s="13"/>
      <c r="G2" s="13"/>
    </row>
    <row r="3" spans="1:7" ht="29.25" customHeight="1">
      <c r="A3" s="4" t="s">
        <v>1</v>
      </c>
      <c r="B3" s="4" t="s">
        <v>2</v>
      </c>
      <c r="C3" s="14"/>
      <c r="D3" s="14"/>
      <c r="E3" s="14"/>
      <c r="F3" s="14"/>
      <c r="G3" s="14"/>
    </row>
    <row r="4" spans="1:7" ht="15" customHeight="1">
      <c r="A4" s="8" t="s">
        <v>13</v>
      </c>
      <c r="B4" s="3"/>
      <c r="C4" s="14"/>
      <c r="D4" s="14"/>
      <c r="E4" s="14"/>
      <c r="F4" s="14"/>
      <c r="G4" s="14"/>
    </row>
    <row r="5" spans="1:7" ht="18" customHeight="1">
      <c r="A5" s="5" t="s">
        <v>7</v>
      </c>
      <c r="B5" s="20">
        <v>1456000</v>
      </c>
      <c r="C5" s="14" t="s">
        <v>32</v>
      </c>
      <c r="D5" s="14"/>
      <c r="E5" s="14"/>
      <c r="F5" s="14"/>
      <c r="G5" s="14"/>
    </row>
    <row r="6" spans="1:7" ht="18" customHeight="1">
      <c r="A6" s="5" t="s">
        <v>29</v>
      </c>
      <c r="B6" s="20"/>
      <c r="C6" s="14" t="s">
        <v>30</v>
      </c>
      <c r="D6" s="14"/>
      <c r="E6" s="14"/>
      <c r="F6" s="14"/>
      <c r="G6" s="14"/>
    </row>
    <row r="7" spans="1:7" ht="17.25" customHeight="1">
      <c r="A7" s="8" t="s">
        <v>15</v>
      </c>
      <c r="B7" s="22">
        <v>271261</v>
      </c>
      <c r="C7" s="14" t="s">
        <v>8</v>
      </c>
      <c r="D7" s="14"/>
      <c r="E7" s="14"/>
      <c r="F7" s="14"/>
      <c r="G7" s="14"/>
    </row>
    <row r="8" spans="1:7" ht="14.25" customHeight="1">
      <c r="A8" s="5" t="s">
        <v>3</v>
      </c>
      <c r="B8" s="9"/>
      <c r="C8" s="14"/>
      <c r="D8" s="14"/>
      <c r="E8" s="14"/>
      <c r="F8" s="14"/>
      <c r="G8" s="14"/>
    </row>
    <row r="9" spans="1:7" ht="15" customHeight="1">
      <c r="A9" s="5" t="s">
        <v>4</v>
      </c>
      <c r="B9" s="9">
        <f>B7*0.37</f>
        <v>100366.56999999999</v>
      </c>
      <c r="C9" s="14" t="s">
        <v>23</v>
      </c>
      <c r="D9" s="14"/>
      <c r="E9" s="14"/>
      <c r="F9" s="14"/>
      <c r="G9" s="14"/>
    </row>
    <row r="10" spans="1:7" ht="15" customHeight="1">
      <c r="A10" s="5" t="s">
        <v>20</v>
      </c>
      <c r="B10" s="9">
        <v>53505</v>
      </c>
      <c r="C10" s="14"/>
      <c r="D10" s="14"/>
      <c r="E10" s="14"/>
      <c r="F10" s="14"/>
      <c r="G10" s="14"/>
    </row>
    <row r="11" spans="1:7" ht="16.5" customHeight="1">
      <c r="A11" s="8" t="s">
        <v>16</v>
      </c>
      <c r="B11" s="10"/>
      <c r="C11" s="14"/>
      <c r="D11" s="14"/>
      <c r="E11" s="14"/>
      <c r="F11" s="14"/>
      <c r="G11" s="14"/>
    </row>
    <row r="12" spans="1:7" ht="17.25" customHeight="1">
      <c r="A12" s="5" t="s">
        <v>18</v>
      </c>
      <c r="B12" s="10">
        <v>3900</v>
      </c>
      <c r="C12" s="14"/>
      <c r="D12" s="14" t="s">
        <v>11</v>
      </c>
      <c r="E12" s="14"/>
      <c r="F12" s="14"/>
      <c r="G12" s="14"/>
    </row>
    <row r="13" spans="1:7" ht="15" customHeight="1">
      <c r="A13" s="5" t="s">
        <v>26</v>
      </c>
      <c r="B13" s="10">
        <v>60000</v>
      </c>
      <c r="C13" s="14" t="s">
        <v>27</v>
      </c>
      <c r="D13" s="14"/>
      <c r="E13" s="14"/>
      <c r="F13" s="14"/>
      <c r="G13" s="14"/>
    </row>
    <row r="14" spans="1:7" ht="14.25" customHeight="1">
      <c r="A14" s="8" t="s">
        <v>17</v>
      </c>
      <c r="B14" s="9"/>
      <c r="C14" s="24" t="s">
        <v>28</v>
      </c>
      <c r="D14" s="25"/>
      <c r="E14" s="25"/>
      <c r="F14" s="25"/>
      <c r="G14" s="25"/>
    </row>
    <row r="15" spans="1:7" ht="14.25" customHeight="1">
      <c r="A15" s="5" t="s">
        <v>25</v>
      </c>
      <c r="B15" s="9">
        <v>30000</v>
      </c>
      <c r="C15" s="26" t="s">
        <v>33</v>
      </c>
      <c r="D15" s="27"/>
      <c r="E15" s="27"/>
      <c r="F15" s="27"/>
      <c r="G15" s="15"/>
    </row>
    <row r="16" spans="1:7" ht="15" customHeight="1">
      <c r="A16" s="5" t="s">
        <v>12</v>
      </c>
      <c r="B16" s="9">
        <v>3600</v>
      </c>
      <c r="C16" s="16"/>
      <c r="D16" s="15"/>
      <c r="E16" s="15"/>
      <c r="F16" s="15"/>
      <c r="G16" s="15"/>
    </row>
    <row r="17" spans="1:7" ht="14.25" customHeight="1">
      <c r="A17" s="8" t="s">
        <v>19</v>
      </c>
      <c r="B17" s="9"/>
      <c r="C17" s="14"/>
      <c r="D17" s="14"/>
      <c r="E17" s="14"/>
      <c r="F17" s="14"/>
      <c r="G17" s="14"/>
    </row>
    <row r="18" spans="1:7" ht="31.5">
      <c r="A18" s="5" t="s">
        <v>21</v>
      </c>
      <c r="B18" s="9">
        <v>24000</v>
      </c>
      <c r="C18" s="14"/>
      <c r="D18" s="14"/>
      <c r="E18" s="14"/>
      <c r="F18" s="14"/>
      <c r="G18" s="14"/>
    </row>
    <row r="19" spans="1:7" ht="30.75" customHeight="1">
      <c r="A19" s="8" t="s">
        <v>5</v>
      </c>
      <c r="B19" s="21">
        <f>SUM(B5:B18)</f>
        <v>2002632.57</v>
      </c>
      <c r="C19" s="17"/>
      <c r="D19" s="14"/>
      <c r="E19" s="14"/>
      <c r="F19" s="14"/>
      <c r="G19" s="14"/>
    </row>
    <row r="20" spans="1:7" ht="31.5">
      <c r="A20" s="5" t="s">
        <v>22</v>
      </c>
      <c r="B20" s="9">
        <v>2545.36</v>
      </c>
      <c r="C20" s="14"/>
      <c r="D20" s="14"/>
      <c r="E20" s="14"/>
      <c r="F20" s="14"/>
      <c r="G20" s="14"/>
    </row>
    <row r="21" spans="1:7" ht="16.5" customHeight="1">
      <c r="A21" s="5" t="s">
        <v>6</v>
      </c>
      <c r="B21" s="11">
        <f>B19/B20</f>
        <v>786.7777328157903</v>
      </c>
      <c r="C21" s="14"/>
      <c r="D21" s="14"/>
      <c r="E21" s="14"/>
      <c r="F21" s="17"/>
      <c r="G21" s="14"/>
    </row>
    <row r="22" spans="1:8" ht="17.25" customHeight="1">
      <c r="A22" s="5" t="s">
        <v>35</v>
      </c>
      <c r="B22" s="11">
        <f>B21*0.15</f>
        <v>118.01665992236853</v>
      </c>
      <c r="C22" s="14"/>
      <c r="D22" s="14"/>
      <c r="E22" s="14"/>
      <c r="F22" s="17"/>
      <c r="G22" s="6"/>
      <c r="H22" s="1"/>
    </row>
    <row r="23" spans="1:8" ht="15.75" customHeight="1">
      <c r="A23" s="5" t="s">
        <v>24</v>
      </c>
      <c r="B23" s="11">
        <f>(B21+B22)*0.05</f>
        <v>45.23971963690794</v>
      </c>
      <c r="C23" s="14"/>
      <c r="D23" s="14" t="s">
        <v>11</v>
      </c>
      <c r="E23" s="14"/>
      <c r="F23" s="17"/>
      <c r="G23" s="7"/>
      <c r="H23" s="1"/>
    </row>
    <row r="24" spans="1:8" ht="18" customHeight="1">
      <c r="A24" s="8" t="s">
        <v>14</v>
      </c>
      <c r="B24" s="11">
        <f>SUM(B21:B23)</f>
        <v>950.0341123750667</v>
      </c>
      <c r="C24" s="14"/>
      <c r="D24" s="14"/>
      <c r="E24" s="14"/>
      <c r="F24" s="17"/>
      <c r="G24" s="17"/>
      <c r="H24" s="1"/>
    </row>
    <row r="25" spans="1:8" ht="19.5" customHeight="1">
      <c r="A25" s="18" t="s">
        <v>9</v>
      </c>
      <c r="B25" s="18"/>
      <c r="C25" s="14"/>
      <c r="D25" s="14"/>
      <c r="E25" s="14"/>
      <c r="F25" s="17"/>
      <c r="G25" s="17"/>
      <c r="H25" s="1"/>
    </row>
    <row r="26" spans="1:7" ht="15">
      <c r="A26" s="2"/>
      <c r="B26" s="2"/>
      <c r="C26" s="2"/>
      <c r="D26" s="2"/>
      <c r="E26" s="2"/>
      <c r="F26" s="2"/>
      <c r="G26" s="2"/>
    </row>
    <row r="27" spans="1:7" ht="18.75">
      <c r="A27" s="19" t="s">
        <v>10</v>
      </c>
      <c r="B27" s="19" t="s">
        <v>34</v>
      </c>
      <c r="C27" s="2"/>
      <c r="D27" s="2"/>
      <c r="E27" s="2"/>
      <c r="F27" s="2"/>
      <c r="G27" s="2"/>
    </row>
    <row r="28" spans="1:7" ht="15">
      <c r="A28" s="2"/>
      <c r="B28" s="2"/>
      <c r="C28" s="2"/>
      <c r="D28" s="2"/>
      <c r="E28" s="2"/>
      <c r="F28" s="2"/>
      <c r="G28" s="2"/>
    </row>
    <row r="29" spans="1:7" ht="15">
      <c r="A29" s="12"/>
      <c r="B29" s="12"/>
      <c r="C29" s="12"/>
      <c r="D29" s="12"/>
      <c r="E29" s="12"/>
      <c r="F29" s="12"/>
      <c r="G29" s="12"/>
    </row>
  </sheetData>
  <sheetProtection/>
  <mergeCells count="4">
    <mergeCell ref="A1:B1"/>
    <mergeCell ref="A2:B2"/>
    <mergeCell ref="C14:G14"/>
    <mergeCell ref="C15:F15"/>
  </mergeCells>
  <printOptions/>
  <pageMargins left="0.7086614173228347" right="0.15" top="0.44" bottom="0.61" header="0.13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2013-09-16T12:44:53Z</cp:lastPrinted>
  <dcterms:created xsi:type="dcterms:W3CDTF">2010-09-30T03:16:03Z</dcterms:created>
  <dcterms:modified xsi:type="dcterms:W3CDTF">2014-10-07T04:23:40Z</dcterms:modified>
  <cp:category/>
  <cp:version/>
  <cp:contentType/>
  <cp:contentStatus/>
</cp:coreProperties>
</file>